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P:\8891\02_RTM ISERE\03_Collectivités\Pont-en-Royans\4. Travaux\2024_travaux_Chute_blocs_3_chateaux\3_Consultation\"/>
    </mc:Choice>
  </mc:AlternateContent>
  <xr:revisionPtr revIDLastSave="0" documentId="13_ncr:1_{8BD846DF-A905-4C8A-9DAA-D0A376F51B7C}" xr6:coauthVersionLast="47" xr6:coauthVersionMax="47" xr10:uidLastSave="{00000000-0000-0000-0000-000000000000}"/>
  <bookViews>
    <workbookView xWindow="-113" yWindow="-113" windowWidth="43300" windowHeight="17531" xr2:uid="{00000000-000D-0000-FFFF-FFFF00000000}"/>
  </bookViews>
  <sheets>
    <sheet name="DQ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7" i="2" l="1"/>
  <c r="F76" i="2"/>
  <c r="F75" i="2"/>
  <c r="F74" i="2"/>
  <c r="F73" i="2"/>
  <c r="F55" i="2"/>
  <c r="F54" i="2"/>
  <c r="F63" i="2"/>
  <c r="F60" i="2"/>
  <c r="F56" i="2"/>
  <c r="F57" i="2"/>
  <c r="F78" i="2" l="1"/>
  <c r="F66" i="2"/>
  <c r="F67" i="2"/>
  <c r="F65" i="2"/>
  <c r="F62" i="2"/>
  <c r="F59" i="2"/>
  <c r="F50" i="2"/>
  <c r="F51" i="2"/>
  <c r="F49" i="2"/>
  <c r="F79" i="2" l="1"/>
  <c r="F68" i="2"/>
  <c r="F82" i="2" l="1"/>
  <c r="F83" i="2" s="1"/>
  <c r="F69" i="2"/>
</calcChain>
</file>

<file path=xl/sharedStrings.xml><?xml version="1.0" encoding="utf-8"?>
<sst xmlns="http://schemas.openxmlformats.org/spreadsheetml/2006/main" count="66" uniqueCount="45">
  <si>
    <t>MARCHÉ PUBLIC
DE TRAVAUX</t>
  </si>
  <si>
    <t>Unité</t>
  </si>
  <si>
    <t>Constat d'huissier</t>
  </si>
  <si>
    <t>ml</t>
  </si>
  <si>
    <t>DETAIL QUANTITATIF ET ESTIMATIF 
(DQE)</t>
  </si>
  <si>
    <t>Quantité</t>
  </si>
  <si>
    <t>ft</t>
  </si>
  <si>
    <t>Nature</t>
  </si>
  <si>
    <t>Prix unitaire HT</t>
  </si>
  <si>
    <t>Montant HT</t>
  </si>
  <si>
    <t>N° Prix  BPU</t>
  </si>
  <si>
    <t>m2</t>
  </si>
  <si>
    <t>Travaux de préparation</t>
  </si>
  <si>
    <t>Démarches préparatoires</t>
  </si>
  <si>
    <t>Essais de convenance</t>
  </si>
  <si>
    <t>Travaux de finition</t>
  </si>
  <si>
    <t>Essais de contrôle</t>
  </si>
  <si>
    <t>u</t>
  </si>
  <si>
    <t>Signature et cachet :</t>
  </si>
  <si>
    <t>Déboisement/débroussaillage</t>
  </si>
  <si>
    <t>Installation du chantier</t>
  </si>
  <si>
    <t>Replis chantier et mise en état des lieux</t>
  </si>
  <si>
    <t>Dossier de recollement</t>
  </si>
  <si>
    <r>
      <t xml:space="preserve">Mètre linéaire supplémentaire d'ancrage
</t>
    </r>
    <r>
      <rPr>
        <i/>
        <sz val="9"/>
        <color theme="1"/>
        <rFont val="Calibri"/>
        <family val="2"/>
        <scheme val="minor"/>
      </rPr>
      <t>(NB : quantité non contractuelle, sera définie après essais de convenance)</t>
    </r>
  </si>
  <si>
    <t>Commune de Pont-En-Royans</t>
  </si>
  <si>
    <t>Travaux de protection contre les chutes de blocs – traitements actifs (ancrage et filets plaqués) et passifs (écrans de filets) 
Secteur des 3 Châteaux</t>
  </si>
  <si>
    <t>Travaux Ecrans de filets</t>
  </si>
  <si>
    <r>
      <t xml:space="preserve">Kit écrans de filets </t>
    </r>
    <r>
      <rPr>
        <sz val="11"/>
        <color theme="1"/>
        <rFont val="Aptos Narrow"/>
        <family val="2"/>
      </rPr>
      <t>≥1000kJ et ≥4 m de h</t>
    </r>
  </si>
  <si>
    <t>Ancrages Ø 25 mm</t>
  </si>
  <si>
    <t>Ancrages Ø 32 mm</t>
  </si>
  <si>
    <t>Filet plaqué</t>
  </si>
  <si>
    <t>m²</t>
  </si>
  <si>
    <t>Travaux filets plaqués</t>
  </si>
  <si>
    <t>Travaux confortement clouages</t>
  </si>
  <si>
    <t>Travaux tranche ferme</t>
  </si>
  <si>
    <t xml:space="preserve"> total HT tranche ferme </t>
  </si>
  <si>
    <t xml:space="preserve"> total TTC tranche ferme </t>
  </si>
  <si>
    <t xml:space="preserve">Date : </t>
  </si>
  <si>
    <t xml:space="preserve">Le : </t>
  </si>
  <si>
    <t>Total HT</t>
  </si>
  <si>
    <t>Total TTC</t>
  </si>
  <si>
    <t xml:space="preserve">Travaux tranche optionnelle </t>
  </si>
  <si>
    <t xml:space="preserve"> total HT tranche optionnelle </t>
  </si>
  <si>
    <t xml:space="preserve"> total TTC tranche optionnelle </t>
  </si>
  <si>
    <t xml:space="preserve">Total toutes tranches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</si>
</sst>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\ _€_-;\-* #,##0\ _€_-;_-* &quot;-&quot;??\ _€_-;_-@_-"/>
    <numFmt numFmtId="165" formatCode="#,##0.00\ &quot;€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color theme="0"/>
      <name val="Arial"/>
      <family val="2"/>
    </font>
    <font>
      <b/>
      <sz val="14"/>
      <name val="Arial"/>
      <family val="2"/>
    </font>
    <font>
      <sz val="18"/>
      <name val="Times New Roman"/>
      <family val="1"/>
    </font>
    <font>
      <sz val="14"/>
      <color indexed="17"/>
      <name val="Times New Roman"/>
      <family val="1"/>
    </font>
    <font>
      <b/>
      <sz val="14"/>
      <name val="Times New Roman"/>
      <family val="1"/>
    </font>
    <font>
      <b/>
      <sz val="20"/>
      <color theme="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22"/>
      <color theme="1" tint="0.34998626667073579"/>
      <name val="Arial"/>
      <family val="2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1"/>
      <color theme="1"/>
      <name val="Aptos Narrow"/>
      <family val="2"/>
    </font>
  </fonts>
  <fills count="12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2F8EE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23">
    <border>
      <left/>
      <right/>
      <top/>
      <bottom/>
      <diagonal/>
    </border>
    <border>
      <left/>
      <right style="thick">
        <color theme="5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64">
    <xf numFmtId="0" fontId="0" fillId="0" borderId="0" xfId="0"/>
    <xf numFmtId="0" fontId="5" fillId="0" borderId="0" xfId="2" applyFont="1" applyAlignment="1">
      <alignment vertical="center" wrapText="1"/>
    </xf>
    <xf numFmtId="0" fontId="2" fillId="0" borderId="0" xfId="2"/>
    <xf numFmtId="0" fontId="5" fillId="0" borderId="1" xfId="2" applyFont="1" applyBorder="1" applyAlignment="1">
      <alignment vertical="center" wrapText="1"/>
    </xf>
    <xf numFmtId="0" fontId="2" fillId="0" borderId="0" xfId="2" applyAlignment="1">
      <alignment horizontal="center"/>
    </xf>
    <xf numFmtId="0" fontId="2" fillId="0" borderId="1" xfId="2" applyBorder="1"/>
    <xf numFmtId="0" fontId="6" fillId="0" borderId="0" xfId="2" applyFont="1" applyAlignment="1">
      <alignment horizontal="left"/>
    </xf>
    <xf numFmtId="0" fontId="7" fillId="0" borderId="0" xfId="2" applyFont="1" applyAlignment="1">
      <alignment vertical="center"/>
    </xf>
    <xf numFmtId="164" fontId="2" fillId="0" borderId="0" xfId="1" applyNumberFormat="1" applyFont="1"/>
    <xf numFmtId="0" fontId="10" fillId="6" borderId="2" xfId="0" applyFont="1" applyFill="1" applyBorder="1" applyAlignment="1">
      <alignment horizontal="center" wrapText="1"/>
    </xf>
    <xf numFmtId="0" fontId="10" fillId="6" borderId="9" xfId="0" applyFont="1" applyFill="1" applyBorder="1" applyAlignment="1">
      <alignment horizontal="left" wrapText="1"/>
    </xf>
    <xf numFmtId="0" fontId="10" fillId="6" borderId="9" xfId="0" applyFont="1" applyFill="1" applyBorder="1" applyAlignment="1">
      <alignment horizontal="right" wrapText="1"/>
    </xf>
    <xf numFmtId="0" fontId="10" fillId="6" borderId="10" xfId="0" applyFont="1" applyFill="1" applyBorder="1" applyAlignment="1">
      <alignment horizontal="right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left" wrapText="1"/>
    </xf>
    <xf numFmtId="0" fontId="0" fillId="0" borderId="4" xfId="0" applyBorder="1" applyAlignment="1">
      <alignment horizontal="right" wrapText="1"/>
    </xf>
    <xf numFmtId="165" fontId="0" fillId="0" borderId="4" xfId="0" applyNumberFormat="1" applyBorder="1" applyAlignment="1">
      <alignment horizontal="right" wrapText="1"/>
    </xf>
    <xf numFmtId="165" fontId="0" fillId="0" borderId="5" xfId="0" applyNumberFormat="1" applyBorder="1" applyAlignment="1">
      <alignment horizontal="right" wrapText="1"/>
    </xf>
    <xf numFmtId="165" fontId="10" fillId="5" borderId="10" xfId="0" applyNumberFormat="1" applyFont="1" applyFill="1" applyBorder="1" applyAlignment="1">
      <alignment horizontal="right" wrapText="1"/>
    </xf>
    <xf numFmtId="0" fontId="0" fillId="0" borderId="4" xfId="0" applyBorder="1"/>
    <xf numFmtId="0" fontId="0" fillId="0" borderId="6" xfId="0" applyBorder="1" applyAlignment="1">
      <alignment horizontal="center" wrapText="1"/>
    </xf>
    <xf numFmtId="165" fontId="0" fillId="0" borderId="7" xfId="0" applyNumberFormat="1" applyBorder="1" applyAlignment="1">
      <alignment horizontal="right" wrapText="1"/>
    </xf>
    <xf numFmtId="165" fontId="0" fillId="0" borderId="8" xfId="0" applyNumberFormat="1" applyBorder="1" applyAlignment="1">
      <alignment horizontal="right" wrapText="1"/>
    </xf>
    <xf numFmtId="0" fontId="0" fillId="0" borderId="7" xfId="0" applyBorder="1"/>
    <xf numFmtId="165" fontId="10" fillId="7" borderId="10" xfId="0" applyNumberFormat="1" applyFont="1" applyFill="1" applyBorder="1" applyAlignment="1">
      <alignment horizontal="right" wrapText="1"/>
    </xf>
    <xf numFmtId="0" fontId="0" fillId="0" borderId="21" xfId="0" applyBorder="1"/>
    <xf numFmtId="0" fontId="0" fillId="0" borderId="22" xfId="0" applyBorder="1"/>
    <xf numFmtId="165" fontId="0" fillId="5" borderId="5" xfId="0" applyNumberFormat="1" applyFill="1" applyBorder="1"/>
    <xf numFmtId="165" fontId="0" fillId="5" borderId="8" xfId="0" applyNumberFormat="1" applyFill="1" applyBorder="1"/>
    <xf numFmtId="0" fontId="10" fillId="7" borderId="2" xfId="0" applyFont="1" applyFill="1" applyBorder="1" applyAlignment="1">
      <alignment horizontal="right" wrapText="1"/>
    </xf>
    <xf numFmtId="0" fontId="10" fillId="7" borderId="9" xfId="0" applyFont="1" applyFill="1" applyBorder="1" applyAlignment="1">
      <alignment horizontal="right" wrapText="1"/>
    </xf>
    <xf numFmtId="0" fontId="10" fillId="5" borderId="2" xfId="0" applyFont="1" applyFill="1" applyBorder="1" applyAlignment="1">
      <alignment horizontal="right" wrapText="1"/>
    </xf>
    <xf numFmtId="0" fontId="10" fillId="5" borderId="9" xfId="0" applyFont="1" applyFill="1" applyBorder="1" applyAlignment="1">
      <alignment horizontal="right" wrapText="1"/>
    </xf>
    <xf numFmtId="0" fontId="2" fillId="0" borderId="0" xfId="2" applyAlignment="1">
      <alignment horizontal="center"/>
    </xf>
    <xf numFmtId="0" fontId="3" fillId="2" borderId="0" xfId="2" applyFont="1" applyFill="1" applyAlignment="1">
      <alignment horizontal="left" vertical="center" wrapText="1" indent="1"/>
    </xf>
    <xf numFmtId="0" fontId="2" fillId="2" borderId="0" xfId="2" applyFill="1" applyAlignment="1">
      <alignment horizontal="left" vertical="center" indent="1"/>
    </xf>
    <xf numFmtId="0" fontId="4" fillId="3" borderId="0" xfId="2" applyFont="1" applyFill="1" applyAlignment="1">
      <alignment horizontal="right" vertical="center" wrapText="1"/>
    </xf>
    <xf numFmtId="0" fontId="9" fillId="3" borderId="0" xfId="2" applyFont="1" applyFill="1" applyAlignment="1">
      <alignment horizontal="right" vertical="center"/>
    </xf>
    <xf numFmtId="0" fontId="8" fillId="2" borderId="0" xfId="2" applyFont="1" applyFill="1" applyAlignment="1">
      <alignment horizontal="center" vertical="center" wrapText="1"/>
    </xf>
    <xf numFmtId="0" fontId="8" fillId="2" borderId="0" xfId="2" applyFont="1" applyFill="1" applyAlignment="1">
      <alignment horizontal="center" vertical="center"/>
    </xf>
    <xf numFmtId="0" fontId="11" fillId="4" borderId="0" xfId="2" applyFont="1" applyFill="1" applyAlignment="1">
      <alignment horizontal="left" vertical="center" wrapText="1"/>
    </xf>
    <xf numFmtId="0" fontId="10" fillId="8" borderId="11" xfId="0" applyFont="1" applyFill="1" applyBorder="1" applyAlignment="1">
      <alignment horizontal="left" wrapText="1"/>
    </xf>
    <xf numFmtId="0" fontId="10" fillId="8" borderId="12" xfId="0" applyFont="1" applyFill="1" applyBorder="1" applyAlignment="1">
      <alignment horizontal="left" wrapText="1"/>
    </xf>
    <xf numFmtId="0" fontId="10" fillId="8" borderId="13" xfId="0" applyFont="1" applyFill="1" applyBorder="1" applyAlignment="1">
      <alignment horizontal="left" wrapText="1"/>
    </xf>
    <xf numFmtId="0" fontId="12" fillId="9" borderId="14" xfId="0" applyFont="1" applyFill="1" applyBorder="1" applyAlignment="1">
      <alignment horizontal="left" wrapText="1"/>
    </xf>
    <xf numFmtId="0" fontId="12" fillId="9" borderId="15" xfId="0" applyFont="1" applyFill="1" applyBorder="1" applyAlignment="1">
      <alignment horizontal="left" wrapText="1"/>
    </xf>
    <xf numFmtId="0" fontId="12" fillId="9" borderId="16" xfId="0" applyFont="1" applyFill="1" applyBorder="1" applyAlignment="1">
      <alignment horizontal="left" wrapText="1"/>
    </xf>
    <xf numFmtId="0" fontId="13" fillId="9" borderId="15" xfId="0" applyFont="1" applyFill="1" applyBorder="1" applyAlignment="1">
      <alignment horizontal="left" wrapText="1"/>
    </xf>
    <xf numFmtId="0" fontId="13" fillId="9" borderId="16" xfId="0" applyFont="1" applyFill="1" applyBorder="1" applyAlignment="1">
      <alignment horizontal="left" wrapText="1"/>
    </xf>
    <xf numFmtId="0" fontId="10" fillId="8" borderId="19" xfId="0" applyFont="1" applyFill="1" applyBorder="1" applyAlignment="1">
      <alignment horizontal="left" wrapText="1"/>
    </xf>
    <xf numFmtId="0" fontId="10" fillId="8" borderId="17" xfId="0" applyFont="1" applyFill="1" applyBorder="1" applyAlignment="1">
      <alignment horizontal="left" wrapText="1"/>
    </xf>
    <xf numFmtId="0" fontId="10" fillId="8" borderId="18" xfId="0" applyFont="1" applyFill="1" applyBorder="1" applyAlignment="1">
      <alignment horizontal="left" wrapText="1"/>
    </xf>
    <xf numFmtId="0" fontId="2" fillId="5" borderId="3" xfId="2" applyFill="1" applyBorder="1" applyAlignment="1">
      <alignment horizontal="right"/>
    </xf>
    <xf numFmtId="0" fontId="2" fillId="5" borderId="4" xfId="2" applyFill="1" applyBorder="1" applyAlignment="1">
      <alignment horizontal="right"/>
    </xf>
    <xf numFmtId="0" fontId="10" fillId="10" borderId="11" xfId="0" applyFont="1" applyFill="1" applyBorder="1" applyAlignment="1">
      <alignment horizontal="left" wrapText="1"/>
    </xf>
    <xf numFmtId="0" fontId="10" fillId="10" borderId="12" xfId="0" applyFont="1" applyFill="1" applyBorder="1" applyAlignment="1">
      <alignment horizontal="left" wrapText="1"/>
    </xf>
    <xf numFmtId="0" fontId="10" fillId="10" borderId="13" xfId="0" applyFont="1" applyFill="1" applyBorder="1" applyAlignment="1">
      <alignment horizontal="left" wrapText="1"/>
    </xf>
    <xf numFmtId="0" fontId="12" fillId="11" borderId="14" xfId="0" applyFont="1" applyFill="1" applyBorder="1" applyAlignment="1">
      <alignment horizontal="left" wrapText="1"/>
    </xf>
    <xf numFmtId="0" fontId="12" fillId="11" borderId="15" xfId="0" applyFont="1" applyFill="1" applyBorder="1" applyAlignment="1">
      <alignment horizontal="left" wrapText="1"/>
    </xf>
    <xf numFmtId="0" fontId="12" fillId="11" borderId="16" xfId="0" applyFont="1" applyFill="1" applyBorder="1" applyAlignment="1">
      <alignment horizontal="left" wrapText="1"/>
    </xf>
    <xf numFmtId="0" fontId="2" fillId="5" borderId="6" xfId="2" applyFill="1" applyBorder="1" applyAlignment="1">
      <alignment horizontal="right"/>
    </xf>
    <xf numFmtId="0" fontId="2" fillId="5" borderId="7" xfId="2" applyFill="1" applyBorder="1" applyAlignment="1">
      <alignment horizontal="right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</cellXfs>
  <cellStyles count="3">
    <cellStyle name="Milliers" xfId="1" builtinId="3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colors>
    <mruColors>
      <color rgb="FFF2F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88"/>
  <sheetViews>
    <sheetView tabSelected="1" view="pageLayout" topLeftCell="A60" zoomScaleNormal="100" workbookViewId="0">
      <selection activeCell="F85" sqref="F85"/>
    </sheetView>
  </sheetViews>
  <sheetFormatPr baseColWidth="10" defaultRowHeight="15.05" x14ac:dyDescent="0.3"/>
  <cols>
    <col min="1" max="1" width="6.44140625" customWidth="1"/>
    <col min="2" max="2" width="36.5546875" customWidth="1"/>
    <col min="3" max="3" width="8.77734375" customWidth="1"/>
    <col min="4" max="4" width="6" customWidth="1"/>
    <col min="5" max="5" width="12.6640625" customWidth="1"/>
    <col min="6" max="6" width="16.6640625" customWidth="1"/>
  </cols>
  <sheetData>
    <row r="1" spans="1:7" x14ac:dyDescent="0.3">
      <c r="A1" s="33"/>
      <c r="B1" s="33"/>
      <c r="C1" s="33"/>
      <c r="D1" s="33"/>
      <c r="E1" s="33"/>
      <c r="F1" s="33"/>
      <c r="G1" s="2"/>
    </row>
    <row r="2" spans="1:7" x14ac:dyDescent="0.3">
      <c r="A2" s="33"/>
      <c r="B2" s="33"/>
      <c r="C2" s="33"/>
      <c r="D2" s="33"/>
      <c r="E2" s="33"/>
      <c r="F2" s="33"/>
      <c r="G2" s="2"/>
    </row>
    <row r="3" spans="1:7" x14ac:dyDescent="0.3">
      <c r="A3" s="33"/>
      <c r="B3" s="33"/>
      <c r="C3" s="33"/>
      <c r="D3" s="33"/>
      <c r="E3" s="33"/>
      <c r="F3" s="33"/>
      <c r="G3" s="2"/>
    </row>
    <row r="4" spans="1:7" x14ac:dyDescent="0.3">
      <c r="A4" s="34" t="s">
        <v>24</v>
      </c>
      <c r="B4" s="35"/>
      <c r="C4" s="36" t="s">
        <v>0</v>
      </c>
      <c r="D4" s="37"/>
      <c r="E4" s="37"/>
      <c r="F4" s="37"/>
      <c r="G4" s="2"/>
    </row>
    <row r="5" spans="1:7" ht="31.15" customHeight="1" x14ac:dyDescent="0.3">
      <c r="A5" s="35"/>
      <c r="B5" s="35"/>
      <c r="C5" s="37"/>
      <c r="D5" s="37"/>
      <c r="E5" s="37"/>
      <c r="F5" s="37"/>
      <c r="G5" s="2"/>
    </row>
    <row r="6" spans="1:7" x14ac:dyDescent="0.3">
      <c r="A6" s="35"/>
      <c r="B6" s="35"/>
      <c r="C6" s="37"/>
      <c r="D6" s="37"/>
      <c r="E6" s="37"/>
      <c r="F6" s="37"/>
      <c r="G6" s="2"/>
    </row>
    <row r="7" spans="1:7" x14ac:dyDescent="0.3">
      <c r="A7" s="35"/>
      <c r="B7" s="35"/>
      <c r="C7" s="37"/>
      <c r="D7" s="37"/>
      <c r="E7" s="37"/>
      <c r="F7" s="37"/>
      <c r="G7" s="2"/>
    </row>
    <row r="8" spans="1:7" x14ac:dyDescent="0.3">
      <c r="A8" s="35"/>
      <c r="B8" s="35"/>
      <c r="C8" s="37"/>
      <c r="D8" s="37"/>
      <c r="E8" s="37"/>
      <c r="F8" s="37"/>
      <c r="G8" s="2"/>
    </row>
    <row r="9" spans="1:7" ht="22.85" x14ac:dyDescent="0.3">
      <c r="A9" s="1"/>
      <c r="B9" s="1"/>
      <c r="C9" s="1"/>
      <c r="D9" s="1"/>
      <c r="E9" s="1"/>
      <c r="F9" s="2"/>
      <c r="G9" s="2"/>
    </row>
    <row r="10" spans="1:7" ht="22.85" x14ac:dyDescent="0.3">
      <c r="A10" s="1"/>
      <c r="B10" s="1"/>
      <c r="C10" s="1"/>
      <c r="D10" s="1"/>
      <c r="E10" s="1"/>
      <c r="F10" s="2"/>
      <c r="G10" s="2"/>
    </row>
    <row r="11" spans="1:7" ht="23.2" x14ac:dyDescent="0.3">
      <c r="A11" s="1"/>
      <c r="B11" s="3"/>
      <c r="C11" s="40" t="s">
        <v>25</v>
      </c>
      <c r="D11" s="40"/>
      <c r="E11" s="40"/>
      <c r="F11" s="40"/>
      <c r="G11" s="2"/>
    </row>
    <row r="12" spans="1:7" ht="23.2" x14ac:dyDescent="0.3">
      <c r="A12" s="1"/>
      <c r="B12" s="3"/>
      <c r="C12" s="40"/>
      <c r="D12" s="40"/>
      <c r="E12" s="40"/>
      <c r="F12" s="40"/>
      <c r="G12" s="2"/>
    </row>
    <row r="13" spans="1:7" ht="22.85" customHeight="1" x14ac:dyDescent="0.3">
      <c r="A13" s="1"/>
      <c r="B13" s="3"/>
      <c r="C13" s="40"/>
      <c r="D13" s="40"/>
      <c r="E13" s="40"/>
      <c r="F13" s="40"/>
      <c r="G13" s="2"/>
    </row>
    <row r="14" spans="1:7" ht="22.85" customHeight="1" x14ac:dyDescent="0.3">
      <c r="A14" s="1"/>
      <c r="B14" s="3"/>
      <c r="C14" s="40"/>
      <c r="D14" s="40"/>
      <c r="E14" s="40"/>
      <c r="F14" s="40"/>
      <c r="G14" s="2"/>
    </row>
    <row r="15" spans="1:7" ht="22.85" customHeight="1" x14ac:dyDescent="0.3">
      <c r="A15" s="1"/>
      <c r="B15" s="3"/>
      <c r="C15" s="40"/>
      <c r="D15" s="40"/>
      <c r="E15" s="40"/>
      <c r="F15" s="40"/>
      <c r="G15" s="2"/>
    </row>
    <row r="16" spans="1:7" ht="22.85" customHeight="1" x14ac:dyDescent="0.3">
      <c r="A16" s="1"/>
      <c r="B16" s="3"/>
      <c r="C16" s="40"/>
      <c r="D16" s="40"/>
      <c r="E16" s="40"/>
      <c r="F16" s="40"/>
      <c r="G16" s="2"/>
    </row>
    <row r="17" spans="1:7" ht="22.85" customHeight="1" x14ac:dyDescent="0.3">
      <c r="A17" s="1"/>
      <c r="B17" s="3"/>
      <c r="C17" s="40"/>
      <c r="D17" s="40"/>
      <c r="E17" s="40"/>
      <c r="F17" s="40"/>
      <c r="G17" s="2"/>
    </row>
    <row r="18" spans="1:7" ht="40.25" customHeight="1" x14ac:dyDescent="0.3">
      <c r="A18" s="1"/>
      <c r="B18" s="3"/>
      <c r="C18" s="40"/>
      <c r="D18" s="40"/>
      <c r="E18" s="40"/>
      <c r="F18" s="40"/>
      <c r="G18" s="2"/>
    </row>
    <row r="19" spans="1:7" ht="22.85" customHeight="1" x14ac:dyDescent="0.3">
      <c r="A19" s="1"/>
      <c r="B19" s="3"/>
      <c r="C19" s="40"/>
      <c r="D19" s="40"/>
      <c r="E19" s="40"/>
      <c r="F19" s="40"/>
      <c r="G19" s="2"/>
    </row>
    <row r="20" spans="1:7" ht="22.85" customHeight="1" x14ac:dyDescent="0.3">
      <c r="A20" s="1"/>
      <c r="B20" s="3"/>
      <c r="C20" s="40"/>
      <c r="D20" s="40"/>
      <c r="E20" s="40"/>
      <c r="F20" s="40"/>
      <c r="G20" s="2"/>
    </row>
    <row r="21" spans="1:7" ht="22.85" customHeight="1" x14ac:dyDescent="0.3">
      <c r="A21" s="1"/>
      <c r="B21" s="3"/>
      <c r="C21" s="40"/>
      <c r="D21" s="40"/>
      <c r="E21" s="40"/>
      <c r="F21" s="40"/>
      <c r="G21" s="2"/>
    </row>
    <row r="22" spans="1:7" ht="14.4" customHeight="1" x14ac:dyDescent="0.3">
      <c r="A22" s="4"/>
      <c r="B22" s="5"/>
      <c r="C22" s="40"/>
      <c r="D22" s="40"/>
      <c r="E22" s="40"/>
      <c r="F22" s="40"/>
      <c r="G22" s="2"/>
    </row>
    <row r="23" spans="1:7" ht="18" customHeight="1" x14ac:dyDescent="0.3">
      <c r="A23" s="6"/>
      <c r="B23" s="5"/>
      <c r="C23" s="40"/>
      <c r="D23" s="40"/>
      <c r="E23" s="40"/>
      <c r="F23" s="40"/>
      <c r="G23" s="2"/>
    </row>
    <row r="24" spans="1:7" ht="14.4" customHeight="1" x14ac:dyDescent="0.3">
      <c r="A24" s="4"/>
      <c r="B24" s="5"/>
      <c r="C24" s="40"/>
      <c r="D24" s="40"/>
      <c r="E24" s="40"/>
      <c r="F24" s="40"/>
      <c r="G24" s="2"/>
    </row>
    <row r="25" spans="1:7" ht="14.4" customHeight="1" x14ac:dyDescent="0.3">
      <c r="A25" s="4"/>
      <c r="B25" s="5"/>
      <c r="C25" s="40"/>
      <c r="D25" s="40"/>
      <c r="E25" s="40"/>
      <c r="F25" s="40"/>
      <c r="G25" s="2"/>
    </row>
    <row r="26" spans="1:7" ht="17.399999999999999" customHeight="1" x14ac:dyDescent="0.3">
      <c r="A26" s="7"/>
      <c r="B26" s="5"/>
      <c r="C26" s="40"/>
      <c r="D26" s="40"/>
      <c r="E26" s="40"/>
      <c r="F26" s="40"/>
      <c r="G26" s="2"/>
    </row>
    <row r="27" spans="1:7" ht="14.4" customHeight="1" x14ac:dyDescent="0.3">
      <c r="A27" s="4"/>
      <c r="B27" s="5"/>
      <c r="C27" s="40"/>
      <c r="D27" s="40"/>
      <c r="E27" s="40"/>
      <c r="F27" s="40"/>
      <c r="G27" s="2"/>
    </row>
    <row r="28" spans="1:7" ht="14.4" customHeight="1" x14ac:dyDescent="0.3">
      <c r="A28" s="4"/>
      <c r="B28" s="5"/>
      <c r="C28" s="40"/>
      <c r="D28" s="40"/>
      <c r="E28" s="40"/>
      <c r="F28" s="40"/>
      <c r="G28" s="2"/>
    </row>
    <row r="29" spans="1:7" ht="14.4" customHeight="1" x14ac:dyDescent="0.3">
      <c r="A29" s="4"/>
      <c r="B29" s="5"/>
      <c r="C29" s="40"/>
      <c r="D29" s="40"/>
      <c r="E29" s="40"/>
      <c r="F29" s="40"/>
      <c r="G29" s="2"/>
    </row>
    <row r="30" spans="1:7" ht="14.4" x14ac:dyDescent="0.3">
      <c r="A30" s="4"/>
      <c r="B30" s="5"/>
      <c r="C30" s="4"/>
      <c r="D30" s="2"/>
      <c r="E30" s="2"/>
      <c r="F30" s="2"/>
      <c r="G30" s="2"/>
    </row>
    <row r="31" spans="1:7" ht="14.4" x14ac:dyDescent="0.3">
      <c r="A31" s="4"/>
      <c r="B31" s="2"/>
      <c r="C31" s="4"/>
      <c r="D31" s="2"/>
      <c r="E31" s="2"/>
      <c r="F31" s="2"/>
      <c r="G31" s="2"/>
    </row>
    <row r="32" spans="1:7" ht="14.4" x14ac:dyDescent="0.3">
      <c r="A32" s="4"/>
      <c r="B32" s="2"/>
      <c r="C32" s="4"/>
      <c r="D32" s="2"/>
      <c r="E32" s="2"/>
      <c r="F32" s="2"/>
      <c r="G32" s="2"/>
    </row>
    <row r="33" spans="1:7" ht="14.4" x14ac:dyDescent="0.3">
      <c r="A33" s="4"/>
      <c r="B33" s="2"/>
      <c r="C33" s="4"/>
      <c r="D33" s="2"/>
      <c r="E33" s="2"/>
      <c r="F33" s="2"/>
      <c r="G33" s="2"/>
    </row>
    <row r="34" spans="1:7" x14ac:dyDescent="0.3">
      <c r="A34" s="38" t="s">
        <v>4</v>
      </c>
      <c r="B34" s="39"/>
      <c r="C34" s="39"/>
      <c r="D34" s="39"/>
      <c r="E34" s="39"/>
      <c r="F34" s="39"/>
      <c r="G34" s="2"/>
    </row>
    <row r="35" spans="1:7" x14ac:dyDescent="0.3">
      <c r="A35" s="39"/>
      <c r="B35" s="39"/>
      <c r="C35" s="39"/>
      <c r="D35" s="39"/>
      <c r="E35" s="39"/>
      <c r="F35" s="39"/>
      <c r="G35" s="2"/>
    </row>
    <row r="36" spans="1:7" x14ac:dyDescent="0.3">
      <c r="A36" s="39"/>
      <c r="B36" s="39"/>
      <c r="C36" s="39"/>
      <c r="D36" s="39"/>
      <c r="E36" s="39"/>
      <c r="F36" s="39"/>
      <c r="G36" s="2"/>
    </row>
    <row r="37" spans="1:7" x14ac:dyDescent="0.3">
      <c r="A37" s="39"/>
      <c r="B37" s="39"/>
      <c r="C37" s="39"/>
      <c r="D37" s="39"/>
      <c r="E37" s="39"/>
      <c r="F37" s="39"/>
      <c r="G37" s="2"/>
    </row>
    <row r="38" spans="1:7" x14ac:dyDescent="0.3">
      <c r="A38" s="39"/>
      <c r="B38" s="39"/>
      <c r="C38" s="39"/>
      <c r="D38" s="39"/>
      <c r="E38" s="39"/>
      <c r="F38" s="39"/>
      <c r="G38" s="2"/>
    </row>
    <row r="39" spans="1:7" ht="5.5" customHeight="1" x14ac:dyDescent="0.3">
      <c r="A39" s="2"/>
    </row>
    <row r="40" spans="1:7" ht="5.5" customHeight="1" x14ac:dyDescent="0.3">
      <c r="A40" s="2"/>
    </row>
    <row r="41" spans="1:7" ht="5.5" customHeight="1" x14ac:dyDescent="0.3">
      <c r="A41" s="2"/>
    </row>
    <row r="42" spans="1:7" ht="5.5" customHeight="1" x14ac:dyDescent="0.3">
      <c r="A42" s="2"/>
    </row>
    <row r="43" spans="1:7" ht="5.5" customHeight="1" x14ac:dyDescent="0.3">
      <c r="A43" s="2"/>
    </row>
    <row r="44" spans="1:7" ht="5.5" customHeight="1" x14ac:dyDescent="0.3">
      <c r="A44" s="2"/>
    </row>
    <row r="45" spans="1:7" ht="5.5" customHeight="1" x14ac:dyDescent="0.3">
      <c r="A45" s="2"/>
    </row>
    <row r="46" spans="1:7" ht="5.5" customHeight="1" thickBot="1" x14ac:dyDescent="0.35">
      <c r="A46" s="2"/>
    </row>
    <row r="47" spans="1:7" ht="29.45" customHeight="1" thickBot="1" x14ac:dyDescent="0.35">
      <c r="A47" s="9" t="s">
        <v>10</v>
      </c>
      <c r="B47" s="10" t="s">
        <v>7</v>
      </c>
      <c r="C47" s="11" t="s">
        <v>5</v>
      </c>
      <c r="D47" s="10" t="s">
        <v>1</v>
      </c>
      <c r="E47" s="11" t="s">
        <v>8</v>
      </c>
      <c r="F47" s="12" t="s">
        <v>9</v>
      </c>
    </row>
    <row r="48" spans="1:7" ht="22.25" customHeight="1" x14ac:dyDescent="0.3">
      <c r="A48" s="41" t="s">
        <v>12</v>
      </c>
      <c r="B48" s="42"/>
      <c r="C48" s="42"/>
      <c r="D48" s="42"/>
      <c r="E48" s="42"/>
      <c r="F48" s="43"/>
    </row>
    <row r="49" spans="1:6" ht="21" customHeight="1" x14ac:dyDescent="0.3">
      <c r="A49" s="13">
        <v>1</v>
      </c>
      <c r="B49" s="14" t="s">
        <v>13</v>
      </c>
      <c r="C49" s="15">
        <v>1</v>
      </c>
      <c r="D49" s="14" t="s">
        <v>6</v>
      </c>
      <c r="E49" s="16"/>
      <c r="F49" s="17">
        <f>E49*C49</f>
        <v>0</v>
      </c>
    </row>
    <row r="50" spans="1:6" ht="17.399999999999999" customHeight="1" x14ac:dyDescent="0.3">
      <c r="A50" s="13">
        <v>2</v>
      </c>
      <c r="B50" s="14" t="s">
        <v>2</v>
      </c>
      <c r="C50" s="15">
        <v>1</v>
      </c>
      <c r="D50" s="14" t="s">
        <v>6</v>
      </c>
      <c r="E50" s="16"/>
      <c r="F50" s="17">
        <f>E50*C50</f>
        <v>0</v>
      </c>
    </row>
    <row r="51" spans="1:6" ht="16.75" customHeight="1" thickBot="1" x14ac:dyDescent="0.35">
      <c r="A51" s="13">
        <v>3</v>
      </c>
      <c r="B51" s="14" t="s">
        <v>20</v>
      </c>
      <c r="C51" s="15">
        <v>1</v>
      </c>
      <c r="D51" s="14" t="s">
        <v>6</v>
      </c>
      <c r="E51" s="16"/>
      <c r="F51" s="17">
        <f t="shared" ref="F51" si="0">E51*C51</f>
        <v>0</v>
      </c>
    </row>
    <row r="52" spans="1:6" ht="19.25" customHeight="1" x14ac:dyDescent="0.3">
      <c r="A52" s="41" t="s">
        <v>34</v>
      </c>
      <c r="B52" s="42"/>
      <c r="C52" s="42"/>
      <c r="D52" s="42"/>
      <c r="E52" s="42"/>
      <c r="F52" s="43"/>
    </row>
    <row r="53" spans="1:6" ht="18" customHeight="1" x14ac:dyDescent="0.3">
      <c r="A53" s="44" t="s">
        <v>26</v>
      </c>
      <c r="B53" s="45"/>
      <c r="C53" s="45"/>
      <c r="D53" s="45"/>
      <c r="E53" s="45"/>
      <c r="F53" s="46"/>
    </row>
    <row r="54" spans="1:6" ht="18" customHeight="1" x14ac:dyDescent="0.3">
      <c r="A54" s="13">
        <v>4</v>
      </c>
      <c r="B54" s="14" t="s">
        <v>19</v>
      </c>
      <c r="C54" s="15">
        <v>3200</v>
      </c>
      <c r="D54" s="14" t="s">
        <v>11</v>
      </c>
      <c r="E54" s="16"/>
      <c r="F54" s="17">
        <f t="shared" ref="F54:F55" si="1">E54*C54</f>
        <v>0</v>
      </c>
    </row>
    <row r="55" spans="1:6" ht="18" customHeight="1" x14ac:dyDescent="0.3">
      <c r="A55" s="13">
        <v>5</v>
      </c>
      <c r="B55" s="14" t="s">
        <v>14</v>
      </c>
      <c r="C55" s="15">
        <v>3</v>
      </c>
      <c r="D55" s="14" t="s">
        <v>17</v>
      </c>
      <c r="E55" s="16"/>
      <c r="F55" s="17">
        <f t="shared" si="1"/>
        <v>0</v>
      </c>
    </row>
    <row r="56" spans="1:6" ht="41.35" customHeight="1" x14ac:dyDescent="0.3">
      <c r="A56" s="13">
        <v>6</v>
      </c>
      <c r="B56" s="14" t="s">
        <v>23</v>
      </c>
      <c r="C56" s="15">
        <v>20</v>
      </c>
      <c r="D56" s="14" t="s">
        <v>3</v>
      </c>
      <c r="E56" s="16"/>
      <c r="F56" s="17">
        <f>E56*C56</f>
        <v>0</v>
      </c>
    </row>
    <row r="57" spans="1:6" ht="18.649999999999999" customHeight="1" x14ac:dyDescent="0.3">
      <c r="A57" s="13">
        <v>7</v>
      </c>
      <c r="B57" s="14" t="s">
        <v>27</v>
      </c>
      <c r="C57" s="19">
        <v>264</v>
      </c>
      <c r="D57" s="19" t="s">
        <v>3</v>
      </c>
      <c r="E57" s="16"/>
      <c r="F57" s="17">
        <f>E57*C57</f>
        <v>0</v>
      </c>
    </row>
    <row r="58" spans="1:6" ht="16.75" customHeight="1" x14ac:dyDescent="0.3">
      <c r="A58" s="44" t="s">
        <v>33</v>
      </c>
      <c r="B58" s="45"/>
      <c r="C58" s="45"/>
      <c r="D58" s="45"/>
      <c r="E58" s="45"/>
      <c r="F58" s="46"/>
    </row>
    <row r="59" spans="1:6" ht="19.25" customHeight="1" x14ac:dyDescent="0.3">
      <c r="A59" s="13">
        <v>10</v>
      </c>
      <c r="B59" s="19" t="s">
        <v>28</v>
      </c>
      <c r="C59" s="19">
        <v>8</v>
      </c>
      <c r="D59" s="19" t="s">
        <v>3</v>
      </c>
      <c r="E59" s="16"/>
      <c r="F59" s="17">
        <f>E59*C59</f>
        <v>0</v>
      </c>
    </row>
    <row r="60" spans="1:6" ht="19.25" customHeight="1" x14ac:dyDescent="0.3">
      <c r="A60" s="13">
        <v>11</v>
      </c>
      <c r="B60" s="19" t="s">
        <v>29</v>
      </c>
      <c r="C60" s="19">
        <v>46</v>
      </c>
      <c r="D60" s="19" t="s">
        <v>3</v>
      </c>
      <c r="E60" s="16"/>
      <c r="F60" s="17">
        <f>E60*C60</f>
        <v>0</v>
      </c>
    </row>
    <row r="61" spans="1:6" ht="18" customHeight="1" x14ac:dyDescent="0.3">
      <c r="A61" s="44" t="s">
        <v>32</v>
      </c>
      <c r="B61" s="47"/>
      <c r="C61" s="47"/>
      <c r="D61" s="47"/>
      <c r="E61" s="47"/>
      <c r="F61" s="48"/>
    </row>
    <row r="62" spans="1:6" ht="20.350000000000001" customHeight="1" x14ac:dyDescent="0.3">
      <c r="A62" s="13">
        <v>11</v>
      </c>
      <c r="B62" s="19" t="s">
        <v>29</v>
      </c>
      <c r="C62" s="19">
        <v>208</v>
      </c>
      <c r="D62" s="19" t="s">
        <v>3</v>
      </c>
      <c r="E62" s="16"/>
      <c r="F62" s="17">
        <f>E62*C62</f>
        <v>0</v>
      </c>
    </row>
    <row r="63" spans="1:6" ht="20.350000000000001" customHeight="1" x14ac:dyDescent="0.3">
      <c r="A63" s="13">
        <v>9</v>
      </c>
      <c r="B63" s="19" t="s">
        <v>30</v>
      </c>
      <c r="C63" s="19">
        <v>480</v>
      </c>
      <c r="D63" s="19" t="s">
        <v>31</v>
      </c>
      <c r="E63" s="16"/>
      <c r="F63" s="17">
        <f>E63*C63</f>
        <v>0</v>
      </c>
    </row>
    <row r="64" spans="1:6" ht="16.75" customHeight="1" x14ac:dyDescent="0.3">
      <c r="A64" s="49" t="s">
        <v>15</v>
      </c>
      <c r="B64" s="50"/>
      <c r="C64" s="50"/>
      <c r="D64" s="50"/>
      <c r="E64" s="50"/>
      <c r="F64" s="51"/>
    </row>
    <row r="65" spans="1:7" ht="20.350000000000001" customHeight="1" x14ac:dyDescent="0.3">
      <c r="A65" s="13">
        <v>8</v>
      </c>
      <c r="B65" s="19" t="s">
        <v>16</v>
      </c>
      <c r="C65" s="19">
        <v>3</v>
      </c>
      <c r="D65" s="19" t="s">
        <v>17</v>
      </c>
      <c r="E65" s="16"/>
      <c r="F65" s="17">
        <f>E65*C65</f>
        <v>0</v>
      </c>
    </row>
    <row r="66" spans="1:7" ht="19.25" customHeight="1" x14ac:dyDescent="0.3">
      <c r="A66" s="13">
        <v>12</v>
      </c>
      <c r="B66" s="19" t="s">
        <v>21</v>
      </c>
      <c r="C66" s="19">
        <v>1</v>
      </c>
      <c r="D66" s="19" t="s">
        <v>6</v>
      </c>
      <c r="E66" s="16"/>
      <c r="F66" s="17">
        <f t="shared" ref="F66:F67" si="2">E66*C66</f>
        <v>0</v>
      </c>
    </row>
    <row r="67" spans="1:7" ht="19.25" customHeight="1" thickBot="1" x14ac:dyDescent="0.35">
      <c r="A67" s="20">
        <v>13</v>
      </c>
      <c r="B67" s="23" t="s">
        <v>22</v>
      </c>
      <c r="C67" s="23">
        <v>1</v>
      </c>
      <c r="D67" s="23" t="s">
        <v>6</v>
      </c>
      <c r="E67" s="21"/>
      <c r="F67" s="22">
        <f t="shared" si="2"/>
        <v>0</v>
      </c>
    </row>
    <row r="68" spans="1:7" ht="16.899999999999999" customHeight="1" thickBot="1" x14ac:dyDescent="0.35">
      <c r="A68" s="29" t="s">
        <v>35</v>
      </c>
      <c r="B68" s="30"/>
      <c r="C68" s="30"/>
      <c r="D68" s="30"/>
      <c r="E68" s="30"/>
      <c r="F68" s="24">
        <f>SUM(F65:F67,F62:F63,F59:F60,F54:F57,F49:F51)</f>
        <v>0</v>
      </c>
      <c r="G68" s="2"/>
    </row>
    <row r="69" spans="1:7" ht="14.4" customHeight="1" thickBot="1" x14ac:dyDescent="0.35">
      <c r="A69" s="31" t="s">
        <v>36</v>
      </c>
      <c r="B69" s="32"/>
      <c r="C69" s="32"/>
      <c r="D69" s="32"/>
      <c r="E69" s="32"/>
      <c r="F69" s="18">
        <f>F68*1.2</f>
        <v>0</v>
      </c>
      <c r="G69" s="2"/>
    </row>
    <row r="70" spans="1:7" ht="7.55" customHeight="1" thickBot="1" x14ac:dyDescent="0.35">
      <c r="A70" s="4"/>
      <c r="B70" s="2"/>
      <c r="C70" s="4"/>
      <c r="D70" s="2"/>
      <c r="E70" s="8"/>
      <c r="F70" s="2"/>
      <c r="G70" s="2"/>
    </row>
    <row r="71" spans="1:7" x14ac:dyDescent="0.3">
      <c r="A71" s="54" t="s">
        <v>41</v>
      </c>
      <c r="B71" s="55"/>
      <c r="C71" s="55"/>
      <c r="D71" s="55"/>
      <c r="E71" s="55"/>
      <c r="F71" s="56"/>
    </row>
    <row r="72" spans="1:7" x14ac:dyDescent="0.3">
      <c r="A72" s="57" t="s">
        <v>26</v>
      </c>
      <c r="B72" s="58"/>
      <c r="C72" s="58"/>
      <c r="D72" s="58"/>
      <c r="E72" s="58"/>
      <c r="F72" s="59"/>
    </row>
    <row r="73" spans="1:7" x14ac:dyDescent="0.3">
      <c r="A73" s="13">
        <v>4</v>
      </c>
      <c r="B73" s="14" t="s">
        <v>19</v>
      </c>
      <c r="C73" s="15">
        <v>2600</v>
      </c>
      <c r="D73" s="14" t="s">
        <v>11</v>
      </c>
      <c r="E73" s="16"/>
      <c r="F73" s="17">
        <f t="shared" ref="F73:F74" si="3">E73*C73</f>
        <v>0</v>
      </c>
    </row>
    <row r="74" spans="1:7" x14ac:dyDescent="0.3">
      <c r="A74" s="13">
        <v>5</v>
      </c>
      <c r="B74" s="14" t="s">
        <v>14</v>
      </c>
      <c r="C74" s="15">
        <v>3</v>
      </c>
      <c r="D74" s="14" t="s">
        <v>17</v>
      </c>
      <c r="E74" s="16"/>
      <c r="F74" s="17">
        <f t="shared" si="3"/>
        <v>0</v>
      </c>
    </row>
    <row r="75" spans="1:7" ht="39.450000000000003" x14ac:dyDescent="0.3">
      <c r="A75" s="13">
        <v>6</v>
      </c>
      <c r="B75" s="14" t="s">
        <v>23</v>
      </c>
      <c r="C75" s="15">
        <v>15</v>
      </c>
      <c r="D75" s="14" t="s">
        <v>3</v>
      </c>
      <c r="E75" s="16"/>
      <c r="F75" s="17">
        <f>E75*C75</f>
        <v>0</v>
      </c>
    </row>
    <row r="76" spans="1:7" x14ac:dyDescent="0.3">
      <c r="A76" s="13">
        <v>7</v>
      </c>
      <c r="B76" s="14" t="s">
        <v>27</v>
      </c>
      <c r="C76" s="19">
        <v>218</v>
      </c>
      <c r="D76" s="19" t="s">
        <v>3</v>
      </c>
      <c r="E76" s="16"/>
      <c r="F76" s="17">
        <f>E76*C76</f>
        <v>0</v>
      </c>
    </row>
    <row r="77" spans="1:7" ht="15.65" thickBot="1" x14ac:dyDescent="0.35">
      <c r="A77" s="13">
        <v>8</v>
      </c>
      <c r="B77" s="19" t="s">
        <v>16</v>
      </c>
      <c r="C77" s="19">
        <v>3</v>
      </c>
      <c r="D77" s="19" t="s">
        <v>17</v>
      </c>
      <c r="E77" s="16"/>
      <c r="F77" s="17">
        <f>E77*C77</f>
        <v>0</v>
      </c>
    </row>
    <row r="78" spans="1:7" ht="15.65" thickBot="1" x14ac:dyDescent="0.35">
      <c r="A78" s="29" t="s">
        <v>42</v>
      </c>
      <c r="B78" s="30"/>
      <c r="C78" s="30"/>
      <c r="D78" s="30"/>
      <c r="E78" s="30"/>
      <c r="F78" s="24">
        <f>SUM(F73:F77)</f>
        <v>0</v>
      </c>
    </row>
    <row r="79" spans="1:7" ht="15.65" thickBot="1" x14ac:dyDescent="0.35">
      <c r="A79" s="31" t="s">
        <v>43</v>
      </c>
      <c r="B79" s="32"/>
      <c r="C79" s="32"/>
      <c r="D79" s="32"/>
      <c r="E79" s="32"/>
      <c r="F79" s="18">
        <f>F78*1.2</f>
        <v>0</v>
      </c>
    </row>
    <row r="80" spans="1:7" ht="7.55" customHeight="1" thickBot="1" x14ac:dyDescent="0.35"/>
    <row r="81" spans="1:6" x14ac:dyDescent="0.3">
      <c r="A81" s="62" t="s">
        <v>44</v>
      </c>
      <c r="B81" s="63"/>
      <c r="C81" s="25"/>
      <c r="D81" s="25"/>
      <c r="E81" s="25"/>
      <c r="F81" s="26"/>
    </row>
    <row r="82" spans="1:6" x14ac:dyDescent="0.3">
      <c r="A82" s="52" t="s">
        <v>39</v>
      </c>
      <c r="B82" s="53"/>
      <c r="C82" s="53"/>
      <c r="D82" s="53"/>
      <c r="E82" s="53"/>
      <c r="F82" s="27">
        <f>F78+F68</f>
        <v>0</v>
      </c>
    </row>
    <row r="83" spans="1:6" ht="15.65" thickBot="1" x14ac:dyDescent="0.35">
      <c r="A83" s="60" t="s">
        <v>40</v>
      </c>
      <c r="B83" s="61"/>
      <c r="C83" s="61"/>
      <c r="D83" s="61"/>
      <c r="E83" s="61"/>
      <c r="F83" s="28">
        <f>F82*1.2</f>
        <v>0</v>
      </c>
    </row>
    <row r="84" spans="1:6" x14ac:dyDescent="0.3">
      <c r="A84" s="2"/>
    </row>
    <row r="86" spans="1:6" x14ac:dyDescent="0.3">
      <c r="B86" t="s">
        <v>37</v>
      </c>
    </row>
    <row r="87" spans="1:6" x14ac:dyDescent="0.3">
      <c r="B87" t="s">
        <v>38</v>
      </c>
    </row>
    <row r="88" spans="1:6" x14ac:dyDescent="0.3">
      <c r="B88" t="s">
        <v>18</v>
      </c>
    </row>
  </sheetData>
  <mergeCells count="20">
    <mergeCell ref="A82:E82"/>
    <mergeCell ref="A83:E83"/>
    <mergeCell ref="A81:B81"/>
    <mergeCell ref="A78:E78"/>
    <mergeCell ref="A79:E79"/>
    <mergeCell ref="A71:F71"/>
    <mergeCell ref="A72:F72"/>
    <mergeCell ref="A68:E68"/>
    <mergeCell ref="A69:E69"/>
    <mergeCell ref="A1:F3"/>
    <mergeCell ref="A4:B8"/>
    <mergeCell ref="C4:F8"/>
    <mergeCell ref="A34:F38"/>
    <mergeCell ref="C11:F29"/>
    <mergeCell ref="A48:F48"/>
    <mergeCell ref="A53:F53"/>
    <mergeCell ref="A58:F58"/>
    <mergeCell ref="A61:F61"/>
    <mergeCell ref="A64:F64"/>
    <mergeCell ref="A52:F52"/>
  </mergeCells>
  <pageMargins left="0.7" right="0.7" top="0.75" bottom="0.75" header="0.3" footer="0.3"/>
  <pageSetup paperSize="9" orientation="portrait" r:id="rId1"/>
  <headerFooter>
    <oddFooter>&amp;LDQE &amp;RN°&amp;P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8E842A3969BB848AF93A40AABC83510" ma:contentTypeVersion="15" ma:contentTypeDescription="Crée un document." ma:contentTypeScope="" ma:versionID="eedf454516a1e5e0b1af48bcc0142ab8">
  <xsd:schema xmlns:xsd="http://www.w3.org/2001/XMLSchema" xmlns:xs="http://www.w3.org/2001/XMLSchema" xmlns:p="http://schemas.microsoft.com/office/2006/metadata/properties" xmlns:ns2="c6213572-db41-45ea-a62f-db19d6d56842" xmlns:ns3="92d3e3e6-6cad-4c00-9cf4-3ce32d60b2cf" targetNamespace="http://schemas.microsoft.com/office/2006/metadata/properties" ma:root="true" ma:fieldsID="6a34f6c2431b60cf48d0f329396d7898" ns2:_="" ns3:_="">
    <xsd:import namespace="c6213572-db41-45ea-a62f-db19d6d56842"/>
    <xsd:import namespace="92d3e3e6-6cad-4c00-9cf4-3ce32d60b2c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Location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213572-db41-45ea-a62f-db19d6d5684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db437ecf-fb97-4f19-9558-da8539021a83}" ma:internalName="TaxCatchAll" ma:showField="CatchAllData" ma:web="c6213572-db41-45ea-a62f-db19d6d568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d3e3e6-6cad-4c00-9cf4-3ce32d60b2c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71c1a573-b58b-43ee-8551-ad59d6b92e5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6213572-db41-45ea-a62f-db19d6d56842" xsi:nil="true"/>
    <lcf76f155ced4ddcb4097134ff3c332f xmlns="92d3e3e6-6cad-4c00-9cf4-3ce32d60b2c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A53EFE2-6DD0-434E-B3F4-A2B9149A4450}"/>
</file>

<file path=customXml/itemProps2.xml><?xml version="1.0" encoding="utf-8"?>
<ds:datastoreItem xmlns:ds="http://schemas.openxmlformats.org/officeDocument/2006/customXml" ds:itemID="{C6398536-9FBE-4927-8512-3BAF5834AF5A}"/>
</file>

<file path=customXml/itemProps3.xml><?xml version="1.0" encoding="utf-8"?>
<ds:datastoreItem xmlns:ds="http://schemas.openxmlformats.org/officeDocument/2006/customXml" ds:itemID="{A8C4C32F-F732-47A8-BBCE-6678A99EBDE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>Office national des forêts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DUPIRE Pierre</dc:creator>
  <cp:lastModifiedBy>DUPIRE Pierre</cp:lastModifiedBy>
  <cp:lastPrinted>2020-10-05T14:45:50Z</cp:lastPrinted>
  <dcterms:created xsi:type="dcterms:W3CDTF">2020-10-05T14:09:44Z</dcterms:created>
  <dcterms:modified xsi:type="dcterms:W3CDTF">2025-09-18T13:44:26Z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0x010100A8E842A3969BB848AF93A40AABC83510</vt:lpwstr>
  </property>
</Properties>
</file>